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10_COP\1 COP List\5_CH Projects\7813 Elektro- und Hybridbusse Programm Schweiz\03 Marketing Kommunikation Akquise\Beitragsrechner\"/>
    </mc:Choice>
  </mc:AlternateContent>
  <bookViews>
    <workbookView xWindow="0" yWindow="7060" windowWidth="28800" windowHeight="14390" tabRatio="500"/>
  </bookViews>
  <sheets>
    <sheet name="Berechnungsbeispiel" sheetId="2" r:id="rId1"/>
  </sheets>
  <definedNames>
    <definedName name="_xlnm.Print_Area" localSheetId="0">Berechnungsbeispiel!$A$1:$J$71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2" l="1"/>
  <c r="H32" i="2"/>
  <c r="H33" i="2"/>
  <c r="H34" i="2"/>
  <c r="H35" i="2"/>
  <c r="H36" i="2"/>
  <c r="H37" i="2"/>
  <c r="H38" i="2"/>
  <c r="H29" i="2"/>
  <c r="H30" i="2"/>
  <c r="D29" i="2" l="1"/>
  <c r="H39" i="2" l="1"/>
  <c r="F29" i="2"/>
  <c r="E52" i="2" s="1"/>
  <c r="D30" i="2"/>
  <c r="F30" i="2"/>
  <c r="E53" i="2" l="1"/>
  <c r="F36" i="2"/>
  <c r="F38" i="2"/>
  <c r="D38" i="2"/>
  <c r="D36" i="2"/>
  <c r="F37" i="2"/>
  <c r="D37" i="2"/>
  <c r="F35" i="2"/>
  <c r="D35" i="2"/>
  <c r="E59" i="2" l="1"/>
  <c r="E61" i="2"/>
  <c r="E60" i="2"/>
  <c r="E58" i="2"/>
  <c r="F31" i="2"/>
  <c r="F32" i="2"/>
  <c r="D32" i="2"/>
  <c r="F33" i="2"/>
  <c r="D33" i="2"/>
  <c r="F34" i="2"/>
  <c r="D34" i="2"/>
  <c r="D31" i="2"/>
  <c r="E56" i="2" l="1"/>
  <c r="E54" i="2"/>
  <c r="E57" i="2"/>
  <c r="E55" i="2"/>
  <c r="F39" i="2"/>
  <c r="D39" i="2"/>
  <c r="E62" i="2" l="1"/>
</calcChain>
</file>

<file path=xl/sharedStrings.xml><?xml version="1.0" encoding="utf-8"?>
<sst xmlns="http://schemas.openxmlformats.org/spreadsheetml/2006/main" count="38" uniqueCount="30">
  <si>
    <t>CHF</t>
  </si>
  <si>
    <t>Projektjahr</t>
  </si>
  <si>
    <t>Summe</t>
  </si>
  <si>
    <t xml:space="preserve">Schweizer Klimaschutzprogramm zur </t>
  </si>
  <si>
    <t>Geben Sie zur Berechnung des Beitrags Ihre individuellen Annahmen ein.</t>
  </si>
  <si>
    <t>Stückzahl total</t>
  </si>
  <si>
    <t>Beitragsrechner</t>
  </si>
  <si>
    <r>
      <t>tCO</t>
    </r>
    <r>
      <rPr>
        <vertAlign val="subscript"/>
        <sz val="11"/>
        <rFont val="Arial"/>
        <family val="2"/>
      </rPr>
      <t>2</t>
    </r>
  </si>
  <si>
    <r>
      <t>Individuelle Annahme zu jährlich eingesparten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 Bus</t>
    </r>
  </si>
  <si>
    <r>
      <t>tCO</t>
    </r>
    <r>
      <rPr>
        <vertAlign val="subscript"/>
        <sz val="10"/>
        <rFont val="Arial"/>
        <family val="2"/>
      </rPr>
      <t>2</t>
    </r>
  </si>
  <si>
    <r>
      <t>Elektrobus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-Reduktion zwischen ca. 60-90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</si>
  <si>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Hybrid-Trolleybus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-Reduktion zwischen ca. 40-60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</si>
  <si>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-Reduktionen</t>
    </r>
  </si>
  <si>
    <r>
      <t>Elektrobusse in Betrieb</t>
    </r>
    <r>
      <rPr>
        <vertAlign val="superscript"/>
        <sz val="11"/>
        <rFont val="Arial"/>
        <family val="2"/>
      </rPr>
      <t>2)</t>
    </r>
  </si>
  <si>
    <r>
      <t>Hybrid-Trolleybusse in Betrieb</t>
    </r>
    <r>
      <rPr>
        <vertAlign val="superscript"/>
        <sz val="11"/>
        <rFont val="Arial"/>
        <family val="2"/>
      </rPr>
      <t xml:space="preserve">2) </t>
    </r>
  </si>
  <si>
    <r>
      <t>Hybridbusse in Betrieb</t>
    </r>
    <r>
      <rPr>
        <vertAlign val="superscript"/>
        <sz val="11"/>
        <rFont val="Arial"/>
        <family val="2"/>
      </rPr>
      <t>2)</t>
    </r>
  </si>
  <si>
    <r>
      <t>Hybridbus 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-Reduktion zwischen ca. 15-20 tCO2)</t>
    </r>
  </si>
  <si>
    <t>Anmerkungen</t>
  </si>
  <si>
    <t>2) Die Abgeltung wird nach Abzahlung der allfälligen Vorauszahlung jährlich an den Busbetrieb ausbezahlt.</t>
  </si>
  <si>
    <r>
      <t>2. Abgeltung ohne Vorauszahlung durch den Ertrag aus CO</t>
    </r>
    <r>
      <rPr>
        <u/>
        <vertAlign val="subscript"/>
        <sz val="12"/>
        <rFont val="Arial"/>
        <family val="2"/>
      </rPr>
      <t>2</t>
    </r>
    <r>
      <rPr>
        <u/>
        <sz val="12"/>
        <rFont val="Arial"/>
        <family val="2"/>
      </rPr>
      <t>-Reduktionen</t>
    </r>
  </si>
  <si>
    <t>Berechnung der erwarteten Abgeltung</t>
  </si>
  <si>
    <t>Förderung von Elektro-, Hybrid-Trolley und Hybridbussen</t>
  </si>
  <si>
    <r>
      <rPr>
        <b/>
        <sz val="11"/>
        <rFont val="Arial"/>
        <family val="2"/>
      </rPr>
      <t>ACHTUNG:</t>
    </r>
    <r>
      <rPr>
        <sz val="11"/>
        <rFont val="Arial"/>
        <family val="2"/>
      </rPr>
      <t xml:space="preserve"> Die erwartete Abgeltung beruht auf Annahmen und ist unverbindlich.</t>
    </r>
  </si>
  <si>
    <r>
      <t xml:space="preserve">Abgeltung
Beispiel ohne Vorauszahlung </t>
    </r>
    <r>
      <rPr>
        <vertAlign val="superscript"/>
        <sz val="11"/>
        <rFont val="Arial"/>
        <family val="2"/>
      </rPr>
      <t>2)</t>
    </r>
  </si>
  <si>
    <t xml:space="preserve">Mit dem Beitragsrechner kann die erwartete Abgeltung berechnet werden, die ein Busunternehmen durch die Teilnahme am Klimaschutzprogramm erhält. </t>
  </si>
  <si>
    <t>Erhält ein Busbetrieb eine Vorauszahlung wird die Abgeltung erst nach Rückzahlung des Betrags ausbezahlt.</t>
  </si>
  <si>
    <r>
      <t>1.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-Reduktionen durch die Anschaffung von Hybrid-, Hybrid-Trolley- und Elektrobussen</t>
    </r>
  </si>
  <si>
    <t>1) Bei der Neuanschaffung von 1 Elektrobus im Jahr 2021 ist dieser Bus auch in den Folgejahren (2022-2030) in Betrieb.</t>
  </si>
  <si>
    <r>
      <t>Abgeltung für eine reduzierte Tonne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(1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=1 Bescheinigung) durch Elektro- oder Hybrid-Trolleybus</t>
    </r>
  </si>
  <si>
    <r>
      <t>Abgeltung für eine reduzierte Tonne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(1 tCO2=1 Bescheinigung) durch Hybridbus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</si>
</sst>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"/>
  </numFmts>
  <fonts count="2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rutiger LT Com 45 Light"/>
    </font>
    <font>
      <sz val="14"/>
      <color theme="3"/>
      <name val="Frutiger LT Com 45 Light"/>
    </font>
    <font>
      <sz val="12"/>
      <name val="Calibri"/>
      <family val="2"/>
      <scheme val="minor"/>
    </font>
    <font>
      <sz val="12"/>
      <name val="Frutiger LT Com 45 Light"/>
    </font>
    <font>
      <sz val="36"/>
      <name val="Frutiger LT Com 45 Light"/>
    </font>
    <font>
      <b/>
      <sz val="16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vertAlign val="subscript"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66CCFF"/>
      </top>
      <bottom style="thin">
        <color rgb="FF66CCFF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rgb="FF66CCFF"/>
      </top>
      <bottom/>
      <diagonal/>
    </border>
    <border>
      <left style="thin">
        <color rgb="FF66CCFF"/>
      </left>
      <right/>
      <top style="thin">
        <color rgb="FF66CCFF"/>
      </top>
      <bottom/>
      <diagonal/>
    </border>
    <border>
      <left/>
      <right style="thin">
        <color rgb="FF66CCFF"/>
      </right>
      <top style="thin">
        <color rgb="FF66CCFF"/>
      </top>
      <bottom/>
      <diagonal/>
    </border>
    <border>
      <left style="thin">
        <color rgb="FF66CCFF"/>
      </left>
      <right/>
      <top/>
      <bottom style="thin">
        <color rgb="FF66CCFF"/>
      </bottom>
      <diagonal/>
    </border>
    <border>
      <left/>
      <right style="thin">
        <color rgb="FF66CCFF"/>
      </right>
      <top/>
      <bottom style="thin">
        <color rgb="FF66CCFF"/>
      </bottom>
      <diagonal/>
    </border>
    <border>
      <left style="thick">
        <color rgb="FF66CCFF"/>
      </left>
      <right style="thick">
        <color rgb="FF66CCFF"/>
      </right>
      <top style="thick">
        <color rgb="FF66CCFF"/>
      </top>
      <bottom/>
      <diagonal/>
    </border>
    <border>
      <left style="thick">
        <color rgb="FF66CCFF"/>
      </left>
      <right style="thick">
        <color rgb="FF66CCFF"/>
      </right>
      <top/>
      <bottom/>
      <diagonal/>
    </border>
    <border>
      <left style="thick">
        <color rgb="FF66CCFF"/>
      </left>
      <right style="thick">
        <color rgb="FF66CCFF"/>
      </right>
      <top/>
      <bottom style="thick">
        <color rgb="FF66CCFF"/>
      </bottom>
      <diagonal/>
    </border>
    <border>
      <left style="thin">
        <color rgb="FF66CCFF"/>
      </left>
      <right/>
      <top/>
      <bottom/>
      <diagonal/>
    </border>
    <border>
      <left/>
      <right style="thin">
        <color rgb="FF66CCFF"/>
      </right>
      <top/>
      <bottom/>
      <diagonal/>
    </border>
    <border>
      <left style="thin">
        <color rgb="FF66CCFF"/>
      </left>
      <right style="thin">
        <color rgb="FF66CCFF"/>
      </right>
      <top style="thin">
        <color rgb="FF66CCFF"/>
      </top>
      <bottom/>
      <diagonal/>
    </border>
    <border>
      <left style="thin">
        <color rgb="FF66CCFF"/>
      </left>
      <right style="thin">
        <color rgb="FF66CCFF"/>
      </right>
      <top/>
      <bottom/>
      <diagonal/>
    </border>
    <border>
      <left style="thin">
        <color rgb="FF66CCFF"/>
      </left>
      <right style="thin">
        <color rgb="FF66CCFF"/>
      </right>
      <top/>
      <bottom style="thin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  <diagonal/>
    </border>
    <border>
      <left/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 style="thin">
        <color rgb="FF66CCFF"/>
      </top>
      <bottom style="thin">
        <color rgb="FF66CCFF"/>
      </bottom>
      <diagonal/>
    </border>
    <border>
      <left style="thick">
        <color rgb="FF66CCFF"/>
      </left>
      <right style="thick">
        <color rgb="FF66CCFF"/>
      </right>
      <top style="thick">
        <color rgb="FF66CCFF"/>
      </top>
      <bottom style="thin">
        <color rgb="FF66CCFF"/>
      </bottom>
      <diagonal/>
    </border>
  </borders>
  <cellStyleXfs count="38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0" fillId="3" borderId="0" xfId="0" applyFill="1"/>
    <xf numFmtId="0" fontId="0" fillId="5" borderId="0" xfId="0" applyFill="1"/>
    <xf numFmtId="0" fontId="0" fillId="5" borderId="0" xfId="0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3" fillId="3" borderId="3" xfId="0" applyNumberFormat="1" applyFont="1" applyFill="1" applyBorder="1"/>
    <xf numFmtId="3" fontId="13" fillId="3" borderId="0" xfId="0" applyNumberFormat="1" applyFont="1" applyFill="1" applyBorder="1"/>
    <xf numFmtId="3" fontId="13" fillId="3" borderId="2" xfId="0" applyNumberFormat="1" applyFont="1" applyFill="1" applyBorder="1"/>
    <xf numFmtId="3" fontId="13" fillId="3" borderId="11" xfId="0" applyNumberFormat="1" applyFont="1" applyFill="1" applyBorder="1"/>
    <xf numFmtId="1" fontId="13" fillId="3" borderId="0" xfId="0" applyNumberFormat="1" applyFont="1" applyFill="1" applyBorder="1"/>
    <xf numFmtId="0" fontId="14" fillId="3" borderId="0" xfId="0" applyFont="1" applyFill="1" applyBorder="1"/>
    <xf numFmtId="0" fontId="16" fillId="3" borderId="0" xfId="0" applyFont="1" applyFill="1" applyBorder="1"/>
    <xf numFmtId="0" fontId="16" fillId="3" borderId="3" xfId="0" applyFont="1" applyFill="1" applyBorder="1"/>
    <xf numFmtId="0" fontId="16" fillId="3" borderId="7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9" fillId="3" borderId="0" xfId="0" applyFont="1" applyFill="1" applyBorder="1"/>
    <xf numFmtId="0" fontId="21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8" fillId="3" borderId="0" xfId="0" applyFont="1" applyFill="1" applyBorder="1"/>
    <xf numFmtId="0" fontId="19" fillId="3" borderId="5" xfId="0" applyFont="1" applyFill="1" applyBorder="1"/>
    <xf numFmtId="0" fontId="19" fillId="3" borderId="6" xfId="0" applyFont="1" applyFill="1" applyBorder="1" applyAlignment="1">
      <alignment horizontal="right"/>
    </xf>
    <xf numFmtId="0" fontId="19" fillId="3" borderId="12" xfId="0" applyFont="1" applyFill="1" applyBorder="1"/>
    <xf numFmtId="0" fontId="19" fillId="6" borderId="13" xfId="55" applyNumberFormat="1" applyFont="1" applyFill="1" applyBorder="1" applyProtection="1">
      <protection locked="0"/>
    </xf>
    <xf numFmtId="0" fontId="19" fillId="3" borderId="7" xfId="0" applyFont="1" applyFill="1" applyBorder="1"/>
    <xf numFmtId="0" fontId="19" fillId="3" borderId="3" xfId="0" applyFont="1" applyFill="1" applyBorder="1"/>
    <xf numFmtId="0" fontId="19" fillId="6" borderId="8" xfId="55" applyNumberFormat="1" applyFont="1" applyFill="1" applyBorder="1" applyProtection="1">
      <protection locked="0"/>
    </xf>
    <xf numFmtId="164" fontId="23" fillId="3" borderId="5" xfId="0" applyNumberFormat="1" applyFont="1" applyFill="1" applyBorder="1"/>
    <xf numFmtId="164" fontId="23" fillId="3" borderId="17" xfId="0" applyNumberFormat="1" applyFont="1" applyFill="1" applyBorder="1" applyAlignment="1">
      <alignment horizontal="right"/>
    </xf>
    <xf numFmtId="0" fontId="19" fillId="3" borderId="17" xfId="0" applyFont="1" applyFill="1" applyBorder="1"/>
    <xf numFmtId="0" fontId="19" fillId="3" borderId="19" xfId="0" applyFont="1" applyFill="1" applyBorder="1"/>
    <xf numFmtId="0" fontId="23" fillId="3" borderId="2" xfId="0" applyFont="1" applyFill="1" applyBorder="1"/>
    <xf numFmtId="3" fontId="23" fillId="0" borderId="18" xfId="0" applyNumberFormat="1" applyFont="1" applyFill="1" applyBorder="1"/>
    <xf numFmtId="0" fontId="16" fillId="3" borderId="14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6" fillId="3" borderId="15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16" xfId="0" applyFont="1" applyFill="1" applyBorder="1"/>
    <xf numFmtId="0" fontId="16" fillId="4" borderId="4" xfId="0" applyNumberFormat="1" applyFont="1" applyFill="1" applyBorder="1" applyAlignment="1">
      <alignment horizontal="center"/>
    </xf>
    <xf numFmtId="3" fontId="16" fillId="4" borderId="4" xfId="0" applyNumberFormat="1" applyFont="1" applyFill="1" applyBorder="1" applyAlignment="1">
      <alignment horizontal="right"/>
    </xf>
    <xf numFmtId="3" fontId="16" fillId="6" borderId="4" xfId="55" applyNumberFormat="1" applyFont="1" applyFill="1" applyBorder="1" applyProtection="1">
      <protection locked="0"/>
    </xf>
    <xf numFmtId="3" fontId="16" fillId="4" borderId="4" xfId="0" applyNumberFormat="1" applyFont="1" applyFill="1" applyBorder="1"/>
    <xf numFmtId="0" fontId="16" fillId="3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right"/>
    </xf>
    <xf numFmtId="3" fontId="16" fillId="6" borderId="0" xfId="55" applyNumberFormat="1" applyFont="1" applyFill="1" applyBorder="1" applyProtection="1">
      <protection locked="0"/>
    </xf>
    <xf numFmtId="0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/>
    <xf numFmtId="0" fontId="16" fillId="3" borderId="3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right"/>
    </xf>
    <xf numFmtId="3" fontId="16" fillId="6" borderId="3" xfId="55" applyNumberFormat="1" applyFont="1" applyFill="1" applyBorder="1" applyProtection="1">
      <protection locked="0"/>
    </xf>
    <xf numFmtId="3" fontId="16" fillId="3" borderId="3" xfId="0" applyNumberFormat="1" applyFont="1" applyFill="1" applyBorder="1"/>
    <xf numFmtId="0" fontId="23" fillId="3" borderId="0" xfId="0" applyFont="1" applyFill="1" applyBorder="1"/>
    <xf numFmtId="0" fontId="16" fillId="3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3" fontId="16" fillId="4" borderId="9" xfId="0" applyNumberFormat="1" applyFont="1" applyFill="1" applyBorder="1"/>
    <xf numFmtId="1" fontId="16" fillId="3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right"/>
    </xf>
    <xf numFmtId="1" fontId="16" fillId="4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21" fillId="0" borderId="0" xfId="0" applyFont="1" applyFill="1" applyBorder="1"/>
    <xf numFmtId="3" fontId="16" fillId="3" borderId="9" xfId="0" applyNumberFormat="1" applyFont="1" applyFill="1" applyBorder="1"/>
    <xf numFmtId="3" fontId="16" fillId="3" borderId="20" xfId="0" applyNumberFormat="1" applyFont="1" applyFill="1" applyBorder="1"/>
    <xf numFmtId="0" fontId="16" fillId="0" borderId="0" xfId="0" applyFont="1" applyFill="1" applyBorder="1"/>
    <xf numFmtId="0" fontId="13" fillId="0" borderId="0" xfId="0" quotePrefix="1" applyFont="1" applyFill="1" applyBorder="1"/>
    <xf numFmtId="0" fontId="19" fillId="0" borderId="12" xfId="0" applyFont="1" applyFill="1" applyBorder="1"/>
    <xf numFmtId="0" fontId="16" fillId="3" borderId="5" xfId="0" applyFont="1" applyFill="1" applyBorder="1" applyAlignment="1"/>
    <xf numFmtId="0" fontId="16" fillId="3" borderId="4" xfId="0" applyFont="1" applyFill="1" applyBorder="1" applyAlignment="1"/>
    <xf numFmtId="0" fontId="16" fillId="3" borderId="6" xfId="0" applyFont="1" applyFill="1" applyBorder="1" applyAlignment="1"/>
    <xf numFmtId="0" fontId="19" fillId="3" borderId="2" xfId="0" applyFont="1" applyFill="1" applyBorder="1"/>
    <xf numFmtId="0" fontId="19" fillId="3" borderId="2" xfId="0" applyFont="1" applyFill="1" applyBorder="1" applyAlignment="1">
      <alignment horizontal="right"/>
    </xf>
    <xf numFmtId="0" fontId="19" fillId="3" borderId="18" xfId="0" applyFont="1" applyFill="1" applyBorder="1" applyAlignment="1">
      <alignment horizontal="right"/>
    </xf>
    <xf numFmtId="0" fontId="5" fillId="3" borderId="13" xfId="0" applyFont="1" applyFill="1" applyBorder="1"/>
    <xf numFmtId="3" fontId="16" fillId="4" borderId="6" xfId="0" applyNumberFormat="1" applyFont="1" applyFill="1" applyBorder="1"/>
    <xf numFmtId="3" fontId="16" fillId="3" borderId="13" xfId="0" applyNumberFormat="1" applyFont="1" applyFill="1" applyBorder="1" applyAlignment="1">
      <alignment horizontal="right"/>
    </xf>
    <xf numFmtId="3" fontId="16" fillId="3" borderId="8" xfId="0" applyNumberFormat="1" applyFont="1" applyFill="1" applyBorder="1" applyAlignment="1">
      <alignment horizontal="right"/>
    </xf>
    <xf numFmtId="3" fontId="16" fillId="3" borderId="8" xfId="0" applyNumberFormat="1" applyFont="1" applyFill="1" applyBorder="1"/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</cellXfs>
  <cellStyles count="38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Eingabe" xfId="55" builtinId="20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Standard" xfId="0" builtinId="0"/>
  </cellStyles>
  <dxfs count="0"/>
  <tableStyles count="0" defaultTableStyle="TableStyleMedium9" defaultPivotStyle="PivotStyleMedium4"/>
  <colors>
    <mruColors>
      <color rgb="FF66CCFF"/>
      <color rgb="FF004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1055688</xdr:colOff>
      <xdr:row>1</xdr:row>
      <xdr:rowOff>238125</xdr:rowOff>
    </xdr:from>
    <xdr:to>
      <xdr:col>9</xdr:col>
      <xdr:colOff>1873551</xdr:colOff>
      <xdr:row>3</xdr:row>
      <xdr:rowOff>517525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108B9F-B5F3-7F4C-8FF7-81ADFFC3A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2930188" y="436563"/>
          <a:ext cx="2389488" cy="731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="90" zoomScaleNormal="90" zoomScalePageLayoutView="80" workbookViewId="0">
      <selection activeCell="F24" sqref="F24"/>
    </sheetView>
  </sheetViews>
  <sheetFormatPr baseColWidth="10" defaultColWidth="10.83203125" defaultRowHeight="15.5"/>
  <cols>
    <col min="1" max="1" width="4.08203125" style="2" customWidth="1"/>
    <col min="2" max="2" width="13" style="2" customWidth="1"/>
    <col min="3" max="3" width="30.58203125" style="2" customWidth="1"/>
    <col min="4" max="4" width="15.58203125" style="2" customWidth="1"/>
    <col min="5" max="5" width="30.58203125" style="2" customWidth="1"/>
    <col min="6" max="6" width="15.58203125" style="2" customWidth="1"/>
    <col min="7" max="7" width="30.58203125" style="2" customWidth="1"/>
    <col min="8" max="8" width="15.58203125" style="2" customWidth="1"/>
    <col min="9" max="9" width="20.6640625" style="2" customWidth="1"/>
    <col min="10" max="10" width="36.1640625" style="2" customWidth="1"/>
    <col min="11" max="16384" width="10.83203125" style="2"/>
  </cols>
  <sheetData>
    <row r="1" spans="1:10">
      <c r="A1" s="1"/>
      <c r="B1" s="6"/>
      <c r="C1" s="6"/>
      <c r="D1" s="6"/>
      <c r="E1" s="6"/>
      <c r="F1" s="6"/>
      <c r="G1" s="6"/>
      <c r="H1" s="6"/>
      <c r="I1" s="6"/>
      <c r="J1" s="6"/>
    </row>
    <row r="2" spans="1:10" ht="20">
      <c r="A2" s="4"/>
      <c r="B2" s="9" t="s">
        <v>6</v>
      </c>
      <c r="C2" s="7"/>
      <c r="D2" s="7"/>
      <c r="E2" s="7"/>
      <c r="F2" s="7"/>
      <c r="G2" s="7"/>
      <c r="H2" s="7"/>
      <c r="I2" s="7"/>
      <c r="J2" s="7"/>
    </row>
    <row r="3" spans="1:10">
      <c r="A3" s="4"/>
      <c r="B3" s="7"/>
      <c r="C3" s="7"/>
      <c r="D3" s="7"/>
      <c r="E3" s="7"/>
      <c r="F3" s="7"/>
      <c r="G3" s="7"/>
      <c r="H3" s="7"/>
      <c r="I3" s="7"/>
      <c r="J3" s="7"/>
    </row>
    <row r="4" spans="1:10" ht="44.5">
      <c r="A4" s="4"/>
      <c r="B4" s="11" t="s">
        <v>3</v>
      </c>
      <c r="C4" s="8"/>
      <c r="D4" s="8"/>
      <c r="E4" s="8"/>
      <c r="F4" s="7"/>
      <c r="G4" s="7"/>
      <c r="H4" s="7"/>
      <c r="I4" s="7"/>
      <c r="J4" s="7"/>
    </row>
    <row r="5" spans="1:10" ht="44.5">
      <c r="A5" s="4"/>
      <c r="B5" s="8" t="s">
        <v>21</v>
      </c>
      <c r="C5" s="8"/>
      <c r="D5" s="8"/>
      <c r="E5" s="8"/>
      <c r="F5" s="7"/>
      <c r="G5" s="7"/>
      <c r="H5" s="7"/>
      <c r="I5" s="7"/>
      <c r="J5" s="7"/>
    </row>
    <row r="6" spans="1:10">
      <c r="A6" s="4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4"/>
      <c r="B7" s="12"/>
      <c r="C7" s="12"/>
      <c r="D7" s="12"/>
      <c r="E7" s="12"/>
      <c r="F7" s="12"/>
      <c r="G7" s="12"/>
      <c r="H7" s="12"/>
      <c r="I7" s="12"/>
      <c r="J7" s="12"/>
    </row>
    <row r="8" spans="1:10">
      <c r="A8" s="4"/>
      <c r="B8" s="12"/>
      <c r="C8" s="12"/>
      <c r="D8" s="12"/>
      <c r="E8" s="12"/>
      <c r="F8" s="12"/>
      <c r="G8" s="12"/>
      <c r="H8" s="12"/>
      <c r="I8" s="12"/>
      <c r="J8" s="12"/>
    </row>
    <row r="9" spans="1:10" ht="17.5">
      <c r="A9" s="5"/>
      <c r="B9" s="31" t="s">
        <v>24</v>
      </c>
      <c r="C9" s="32"/>
      <c r="D9" s="32"/>
      <c r="E9" s="32"/>
      <c r="F9" s="21"/>
      <c r="G9" s="21"/>
      <c r="H9" s="21"/>
      <c r="I9" s="12"/>
      <c r="J9" s="12"/>
    </row>
    <row r="10" spans="1:10" ht="17.5">
      <c r="A10" s="5"/>
      <c r="B10" s="21" t="s">
        <v>25</v>
      </c>
      <c r="C10" s="21"/>
      <c r="D10" s="21"/>
      <c r="E10" s="21"/>
      <c r="F10" s="21"/>
      <c r="G10" s="21"/>
      <c r="H10" s="21"/>
      <c r="I10" s="12"/>
      <c r="J10" s="12"/>
    </row>
    <row r="11" spans="1:10" ht="17.5">
      <c r="A11" s="5"/>
      <c r="B11" s="21"/>
      <c r="C11" s="21"/>
      <c r="D11" s="21"/>
      <c r="E11" s="21"/>
      <c r="F11" s="21"/>
      <c r="G11" s="21"/>
      <c r="H11" s="21"/>
      <c r="I11" s="12"/>
      <c r="J11" s="12"/>
    </row>
    <row r="12" spans="1:10" ht="17.5">
      <c r="A12" s="5"/>
      <c r="B12" s="81" t="s">
        <v>22</v>
      </c>
      <c r="C12" s="21"/>
      <c r="D12" s="21"/>
      <c r="E12" s="21"/>
      <c r="F12" s="21"/>
      <c r="G12" s="21"/>
      <c r="H12" s="21"/>
      <c r="I12" s="12"/>
      <c r="J12" s="12"/>
    </row>
    <row r="13" spans="1:10" ht="17.5">
      <c r="A13" s="5"/>
      <c r="B13" s="21"/>
      <c r="C13" s="21"/>
      <c r="D13" s="21"/>
      <c r="E13" s="21"/>
      <c r="F13" s="21"/>
      <c r="G13" s="21"/>
      <c r="H13" s="21"/>
      <c r="I13" s="12"/>
      <c r="J13" s="12"/>
    </row>
    <row r="14" spans="1:10">
      <c r="A14" s="4"/>
      <c r="B14" s="21"/>
      <c r="C14" s="21"/>
      <c r="D14" s="21"/>
      <c r="E14" s="21"/>
      <c r="F14" s="21"/>
      <c r="G14" s="21"/>
      <c r="H14" s="21"/>
      <c r="I14" s="12"/>
      <c r="J14" s="12"/>
    </row>
    <row r="15" spans="1:10">
      <c r="A15" s="4"/>
      <c r="B15" s="33" t="s">
        <v>20</v>
      </c>
      <c r="C15" s="21"/>
      <c r="D15" s="21"/>
      <c r="E15" s="21"/>
      <c r="F15" s="34"/>
      <c r="G15" s="34"/>
      <c r="H15" s="34"/>
      <c r="I15" s="10"/>
      <c r="J15" s="12"/>
    </row>
    <row r="16" spans="1:10">
      <c r="A16" s="4"/>
      <c r="B16" s="21"/>
      <c r="C16" s="21"/>
      <c r="D16" s="21"/>
      <c r="E16" s="21"/>
      <c r="F16" s="34"/>
      <c r="G16" s="34"/>
      <c r="H16" s="34"/>
      <c r="I16" s="10"/>
      <c r="J16" s="12"/>
    </row>
    <row r="17" spans="1:10" ht="16">
      <c r="A17" s="4"/>
      <c r="B17" s="21" t="s">
        <v>26</v>
      </c>
      <c r="C17" s="21"/>
      <c r="D17" s="21"/>
      <c r="E17" s="21"/>
      <c r="F17" s="21"/>
      <c r="G17" s="21"/>
      <c r="H17" s="21"/>
      <c r="I17" s="12"/>
      <c r="J17" s="12"/>
    </row>
    <row r="18" spans="1:10">
      <c r="A18" s="4"/>
      <c r="B18" s="21"/>
      <c r="C18" s="21"/>
      <c r="D18" s="21"/>
      <c r="E18" s="21"/>
      <c r="F18" s="21"/>
      <c r="G18" s="21"/>
      <c r="H18" s="21"/>
      <c r="I18" s="12"/>
      <c r="J18" s="12"/>
    </row>
    <row r="19" spans="1:10">
      <c r="A19" s="4"/>
      <c r="B19" s="31" t="s">
        <v>4</v>
      </c>
      <c r="C19" s="21"/>
      <c r="D19" s="21"/>
      <c r="E19" s="21"/>
      <c r="F19" s="21"/>
      <c r="G19" s="21"/>
      <c r="H19" s="21"/>
      <c r="I19" s="12"/>
      <c r="J19" s="12"/>
    </row>
    <row r="20" spans="1:10">
      <c r="A20" s="4"/>
      <c r="B20" s="10"/>
      <c r="C20" s="12"/>
      <c r="D20" s="12"/>
      <c r="E20" s="12"/>
      <c r="F20" s="12"/>
      <c r="G20" s="12"/>
      <c r="H20" s="12"/>
      <c r="I20" s="12"/>
      <c r="J20" s="12"/>
    </row>
    <row r="21" spans="1:10" ht="16">
      <c r="A21" s="4"/>
      <c r="B21" s="45" t="s">
        <v>8</v>
      </c>
      <c r="C21" s="87"/>
      <c r="D21" s="87"/>
      <c r="E21" s="88"/>
      <c r="F21" s="89" t="s">
        <v>9</v>
      </c>
      <c r="G21" s="12"/>
      <c r="H21" s="12"/>
      <c r="I21" s="12"/>
      <c r="J21" s="12"/>
    </row>
    <row r="22" spans="1:10" ht="16">
      <c r="A22" s="4"/>
      <c r="B22" s="83" t="s">
        <v>10</v>
      </c>
      <c r="C22" s="29"/>
      <c r="D22" s="29"/>
      <c r="E22" s="29"/>
      <c r="F22" s="38">
        <v>75</v>
      </c>
      <c r="G22" s="82"/>
      <c r="H22" s="12"/>
      <c r="I22" s="12"/>
      <c r="J22" s="12"/>
    </row>
    <row r="23" spans="1:10" ht="16">
      <c r="A23" s="4"/>
      <c r="B23" s="37" t="s">
        <v>11</v>
      </c>
      <c r="C23" s="29"/>
      <c r="D23" s="29"/>
      <c r="E23" s="29"/>
      <c r="F23" s="38">
        <v>50</v>
      </c>
      <c r="G23" s="12"/>
      <c r="H23" s="12"/>
      <c r="I23" s="12"/>
      <c r="J23" s="12"/>
    </row>
    <row r="24" spans="1:10" ht="16">
      <c r="A24" s="4"/>
      <c r="B24" s="39" t="s">
        <v>16</v>
      </c>
      <c r="C24" s="40"/>
      <c r="D24" s="40"/>
      <c r="E24" s="40"/>
      <c r="F24" s="41">
        <v>16</v>
      </c>
      <c r="G24" s="12"/>
      <c r="H24" s="12"/>
      <c r="I24" s="12"/>
      <c r="J24" s="12"/>
    </row>
    <row r="25" spans="1:10">
      <c r="A25" s="4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4"/>
      <c r="B26" s="48"/>
      <c r="C26" s="84"/>
      <c r="D26" s="86"/>
      <c r="E26" s="85"/>
      <c r="F26" s="85"/>
      <c r="G26" s="84"/>
      <c r="H26" s="86"/>
      <c r="I26" s="49"/>
      <c r="J26" s="7"/>
    </row>
    <row r="27" spans="1:10" ht="17.5">
      <c r="A27" s="4"/>
      <c r="B27" s="50" t="s">
        <v>1</v>
      </c>
      <c r="C27" s="51" t="s">
        <v>13</v>
      </c>
      <c r="D27" s="52" t="s">
        <v>12</v>
      </c>
      <c r="E27" s="27" t="s">
        <v>14</v>
      </c>
      <c r="F27" s="52" t="s">
        <v>12</v>
      </c>
      <c r="G27" s="51" t="s">
        <v>15</v>
      </c>
      <c r="H27" s="52" t="s">
        <v>12</v>
      </c>
      <c r="I27" s="49"/>
      <c r="J27" s="7"/>
    </row>
    <row r="28" spans="1:10" ht="16">
      <c r="A28" s="4"/>
      <c r="B28" s="53"/>
      <c r="C28" s="23" t="s">
        <v>5</v>
      </c>
      <c r="D28" s="25" t="s">
        <v>7</v>
      </c>
      <c r="E28" s="24" t="s">
        <v>5</v>
      </c>
      <c r="F28" s="25" t="s">
        <v>7</v>
      </c>
      <c r="G28" s="23" t="s">
        <v>5</v>
      </c>
      <c r="H28" s="25" t="s">
        <v>7</v>
      </c>
      <c r="I28" s="26"/>
      <c r="J28" s="7"/>
    </row>
    <row r="29" spans="1:10">
      <c r="A29" s="90"/>
      <c r="B29" s="54">
        <v>2021</v>
      </c>
      <c r="C29" s="56">
        <v>0</v>
      </c>
      <c r="D29" s="57">
        <f>C29*$F$22</f>
        <v>0</v>
      </c>
      <c r="E29" s="56">
        <v>0</v>
      </c>
      <c r="F29" s="57">
        <f t="shared" ref="F29:F34" si="0">E29*$F$23</f>
        <v>0</v>
      </c>
      <c r="G29" s="56">
        <v>0</v>
      </c>
      <c r="H29" s="91">
        <f>G29*$F$24</f>
        <v>0</v>
      </c>
      <c r="I29" s="21"/>
      <c r="J29" s="7"/>
    </row>
    <row r="30" spans="1:10">
      <c r="A30" s="90"/>
      <c r="B30" s="58">
        <v>2022</v>
      </c>
      <c r="C30" s="60">
        <v>1</v>
      </c>
      <c r="D30" s="59">
        <f t="shared" ref="D30:D34" si="1">C30*$F$22</f>
        <v>75</v>
      </c>
      <c r="E30" s="60">
        <v>0</v>
      </c>
      <c r="F30" s="21">
        <f t="shared" si="0"/>
        <v>0</v>
      </c>
      <c r="G30" s="60">
        <v>0</v>
      </c>
      <c r="H30" s="92">
        <f>G30*$F$24</f>
        <v>0</v>
      </c>
      <c r="I30" s="21"/>
      <c r="J30" s="7"/>
    </row>
    <row r="31" spans="1:10">
      <c r="A31" s="90"/>
      <c r="B31" s="61">
        <v>2023</v>
      </c>
      <c r="C31" s="60">
        <v>1</v>
      </c>
      <c r="D31" s="63">
        <f t="shared" si="1"/>
        <v>75</v>
      </c>
      <c r="E31" s="60">
        <v>0</v>
      </c>
      <c r="F31" s="62">
        <f t="shared" si="0"/>
        <v>0</v>
      </c>
      <c r="G31" s="60">
        <v>0</v>
      </c>
      <c r="H31" s="91">
        <f t="shared" ref="H31:H38" si="2">G31*$F$24</f>
        <v>0</v>
      </c>
      <c r="I31" s="21"/>
      <c r="J31" s="7"/>
    </row>
    <row r="32" spans="1:10">
      <c r="A32" s="90"/>
      <c r="B32" s="58">
        <v>2024</v>
      </c>
      <c r="C32" s="60">
        <v>1</v>
      </c>
      <c r="D32" s="59">
        <f t="shared" si="1"/>
        <v>75</v>
      </c>
      <c r="E32" s="60">
        <v>0</v>
      </c>
      <c r="F32" s="21">
        <f t="shared" si="0"/>
        <v>0</v>
      </c>
      <c r="G32" s="60">
        <v>0</v>
      </c>
      <c r="H32" s="92">
        <f t="shared" si="2"/>
        <v>0</v>
      </c>
      <c r="I32" s="21"/>
      <c r="J32" s="7"/>
    </row>
    <row r="33" spans="1:10">
      <c r="A33" s="90"/>
      <c r="B33" s="61">
        <v>2025</v>
      </c>
      <c r="C33" s="60">
        <v>1</v>
      </c>
      <c r="D33" s="63">
        <f t="shared" si="1"/>
        <v>75</v>
      </c>
      <c r="E33" s="60">
        <v>0</v>
      </c>
      <c r="F33" s="62">
        <f t="shared" si="0"/>
        <v>0</v>
      </c>
      <c r="G33" s="60">
        <v>0</v>
      </c>
      <c r="H33" s="91">
        <f t="shared" si="2"/>
        <v>0</v>
      </c>
      <c r="I33" s="21"/>
      <c r="J33" s="7"/>
    </row>
    <row r="34" spans="1:10">
      <c r="A34" s="90"/>
      <c r="B34" s="58">
        <v>2026</v>
      </c>
      <c r="C34" s="60">
        <v>1</v>
      </c>
      <c r="D34" s="59">
        <f t="shared" si="1"/>
        <v>75</v>
      </c>
      <c r="E34" s="60">
        <v>0</v>
      </c>
      <c r="F34" s="21">
        <f t="shared" si="0"/>
        <v>0</v>
      </c>
      <c r="G34" s="60">
        <v>0</v>
      </c>
      <c r="H34" s="92">
        <f t="shared" si="2"/>
        <v>0</v>
      </c>
      <c r="I34" s="21"/>
      <c r="J34" s="7"/>
    </row>
    <row r="35" spans="1:10">
      <c r="A35" s="90"/>
      <c r="B35" s="61">
        <v>2027</v>
      </c>
      <c r="C35" s="60">
        <v>1</v>
      </c>
      <c r="D35" s="63">
        <f t="shared" ref="D35:D36" si="3">C35*$F$22</f>
        <v>75</v>
      </c>
      <c r="E35" s="60">
        <v>0</v>
      </c>
      <c r="F35" s="62">
        <f t="shared" ref="F35:F36" si="4">E35*$F$23</f>
        <v>0</v>
      </c>
      <c r="G35" s="60">
        <v>0</v>
      </c>
      <c r="H35" s="91">
        <f t="shared" si="2"/>
        <v>0</v>
      </c>
      <c r="I35" s="21"/>
      <c r="J35" s="7"/>
    </row>
    <row r="36" spans="1:10">
      <c r="A36" s="90"/>
      <c r="B36" s="58">
        <v>2028</v>
      </c>
      <c r="C36" s="60">
        <v>1</v>
      </c>
      <c r="D36" s="59">
        <f t="shared" si="3"/>
        <v>75</v>
      </c>
      <c r="E36" s="60">
        <v>0</v>
      </c>
      <c r="F36" s="21">
        <f t="shared" si="4"/>
        <v>0</v>
      </c>
      <c r="G36" s="60">
        <v>0</v>
      </c>
      <c r="H36" s="92">
        <f t="shared" si="2"/>
        <v>0</v>
      </c>
      <c r="I36" s="21"/>
      <c r="J36" s="7"/>
    </row>
    <row r="37" spans="1:10">
      <c r="A37" s="90"/>
      <c r="B37" s="61">
        <v>2029</v>
      </c>
      <c r="C37" s="60">
        <v>1</v>
      </c>
      <c r="D37" s="63">
        <f t="shared" ref="D37:D38" si="5">C37*$F$22</f>
        <v>75</v>
      </c>
      <c r="E37" s="60">
        <v>0</v>
      </c>
      <c r="F37" s="62">
        <f t="shared" ref="F37:F38" si="6">E37*$F$23</f>
        <v>0</v>
      </c>
      <c r="G37" s="60">
        <v>0</v>
      </c>
      <c r="H37" s="91">
        <f t="shared" si="2"/>
        <v>0</v>
      </c>
      <c r="I37" s="21"/>
      <c r="J37" s="7"/>
    </row>
    <row r="38" spans="1:10">
      <c r="A38" s="90"/>
      <c r="B38" s="64">
        <v>2030</v>
      </c>
      <c r="C38" s="66">
        <v>1</v>
      </c>
      <c r="D38" s="65">
        <f t="shared" si="5"/>
        <v>75</v>
      </c>
      <c r="E38" s="66">
        <v>0</v>
      </c>
      <c r="F38" s="22">
        <f t="shared" si="6"/>
        <v>0</v>
      </c>
      <c r="G38" s="66">
        <v>0</v>
      </c>
      <c r="H38" s="93">
        <f t="shared" si="2"/>
        <v>0</v>
      </c>
      <c r="I38" s="21"/>
      <c r="J38" s="7"/>
    </row>
    <row r="39" spans="1:10">
      <c r="A39" s="90"/>
      <c r="B39" s="67" t="s">
        <v>2</v>
      </c>
      <c r="C39" s="67"/>
      <c r="D39" s="67">
        <f>SUM(D29:D38)</f>
        <v>675</v>
      </c>
      <c r="E39" s="67"/>
      <c r="F39" s="67">
        <f>SUM(F29:F38)</f>
        <v>0</v>
      </c>
      <c r="G39" s="67"/>
      <c r="H39" s="94">
        <f>SUM(H29:H38)</f>
        <v>0</v>
      </c>
      <c r="I39" s="21"/>
      <c r="J39" s="7"/>
    </row>
    <row r="40" spans="1:10">
      <c r="A40" s="4"/>
      <c r="B40" s="13"/>
      <c r="C40" s="16"/>
      <c r="D40" s="16"/>
      <c r="E40" s="16"/>
      <c r="F40" s="16"/>
      <c r="G40" s="16"/>
      <c r="H40" s="16"/>
      <c r="I40" s="16"/>
      <c r="J40" s="12"/>
    </row>
    <row r="41" spans="1:10">
      <c r="A41" s="4"/>
      <c r="B41" s="13"/>
      <c r="C41" s="16"/>
      <c r="D41" s="16"/>
      <c r="E41" s="16"/>
      <c r="F41" s="16"/>
      <c r="G41" s="16"/>
      <c r="H41" s="16"/>
      <c r="I41" s="16"/>
      <c r="J41" s="12"/>
    </row>
    <row r="42" spans="1:10" ht="18" customHeight="1">
      <c r="A42" s="4"/>
      <c r="B42" s="13"/>
      <c r="C42" s="16"/>
      <c r="D42" s="16"/>
      <c r="E42" s="16"/>
      <c r="F42" s="16"/>
      <c r="G42" s="16"/>
      <c r="H42" s="16"/>
      <c r="I42" s="16"/>
      <c r="J42" s="12"/>
    </row>
    <row r="43" spans="1:10" ht="16.5">
      <c r="A43" s="4"/>
      <c r="B43" s="20" t="s">
        <v>19</v>
      </c>
      <c r="C43" s="12"/>
      <c r="D43" s="12"/>
      <c r="E43" s="12"/>
      <c r="F43" s="12"/>
      <c r="G43" s="12"/>
      <c r="H43" s="12"/>
      <c r="I43" s="12"/>
      <c r="J43" s="12"/>
    </row>
    <row r="44" spans="1:10">
      <c r="A44" s="4"/>
      <c r="B44" s="10"/>
      <c r="C44" s="12"/>
      <c r="D44" s="12"/>
      <c r="E44" s="12"/>
      <c r="F44" s="12"/>
      <c r="G44" s="12"/>
      <c r="H44" s="12"/>
      <c r="I44" s="12"/>
      <c r="J44" s="12"/>
    </row>
    <row r="45" spans="1:10" ht="16">
      <c r="A45" s="4"/>
      <c r="B45" s="42">
        <v>200</v>
      </c>
      <c r="C45" s="35" t="s">
        <v>28</v>
      </c>
      <c r="D45" s="35"/>
      <c r="E45" s="35"/>
      <c r="F45" s="36"/>
      <c r="G45" s="68"/>
      <c r="H45" s="68"/>
      <c r="I45" s="16"/>
      <c r="J45" s="16"/>
    </row>
    <row r="46" spans="1:10" ht="16">
      <c r="A46" s="4"/>
      <c r="B46" s="43">
        <v>112</v>
      </c>
      <c r="C46" s="44" t="s">
        <v>29</v>
      </c>
      <c r="D46" s="45"/>
      <c r="E46" s="46"/>
      <c r="F46" s="47"/>
      <c r="G46" s="68"/>
      <c r="H46" s="68"/>
      <c r="I46" s="16"/>
      <c r="J46" s="16"/>
    </row>
    <row r="47" spans="1:10">
      <c r="A47" s="4"/>
      <c r="B47" s="13"/>
      <c r="C47" s="16"/>
      <c r="D47" s="16"/>
      <c r="E47" s="16"/>
      <c r="F47" s="16"/>
      <c r="G47" s="16"/>
      <c r="H47" s="12"/>
      <c r="I47" s="16"/>
      <c r="J47" s="16"/>
    </row>
    <row r="48" spans="1:10" ht="16" thickBot="1">
      <c r="A48" s="4"/>
      <c r="B48" s="12"/>
      <c r="C48" s="12"/>
      <c r="D48" s="12"/>
      <c r="E48" s="12"/>
      <c r="F48" s="12"/>
      <c r="G48" s="12"/>
      <c r="H48" s="12"/>
      <c r="I48" s="16"/>
      <c r="J48" s="16"/>
    </row>
    <row r="49" spans="1:10" ht="17" customHeight="1" thickTop="1">
      <c r="A49" s="4"/>
      <c r="B49" s="48"/>
      <c r="C49" s="69"/>
      <c r="D49" s="69"/>
      <c r="E49" s="95" t="s">
        <v>23</v>
      </c>
      <c r="F49" s="21"/>
      <c r="G49" s="21"/>
      <c r="H49" s="21"/>
      <c r="I49" s="16"/>
      <c r="J49" s="16"/>
    </row>
    <row r="50" spans="1:10">
      <c r="A50" s="4"/>
      <c r="B50" s="50" t="s">
        <v>1</v>
      </c>
      <c r="C50" s="27"/>
      <c r="D50" s="27"/>
      <c r="E50" s="96"/>
      <c r="F50" s="21"/>
      <c r="G50" s="21"/>
      <c r="H50" s="21"/>
      <c r="I50" s="16"/>
      <c r="J50" s="16"/>
    </row>
    <row r="51" spans="1:10" ht="16" thickBot="1">
      <c r="A51" s="4"/>
      <c r="B51" s="53"/>
      <c r="C51" s="27"/>
      <c r="D51" s="27"/>
      <c r="E51" s="28" t="s">
        <v>0</v>
      </c>
      <c r="F51" s="21"/>
      <c r="G51" s="21"/>
      <c r="H51" s="21"/>
      <c r="I51" s="16"/>
      <c r="J51" s="16"/>
    </row>
    <row r="52" spans="1:10" ht="16.5" thickTop="1" thickBot="1">
      <c r="A52" s="90"/>
      <c r="B52" s="70">
        <v>2021</v>
      </c>
      <c r="C52" s="55"/>
      <c r="D52" s="57"/>
      <c r="E52" s="71">
        <f>(D29+F29)*$B$45+H29*$B$46</f>
        <v>0</v>
      </c>
      <c r="F52" s="21"/>
      <c r="G52" s="21"/>
      <c r="H52" s="21"/>
      <c r="I52" s="16"/>
      <c r="J52" s="16"/>
    </row>
    <row r="53" spans="1:10" ht="16.5" thickTop="1" thickBot="1">
      <c r="A53" s="90"/>
      <c r="B53" s="27">
        <v>2022</v>
      </c>
      <c r="C53" s="59"/>
      <c r="D53" s="72"/>
      <c r="E53" s="79">
        <f t="shared" ref="E53:E61" si="7">(D30+F30)*$B$45+H30*$B$46</f>
        <v>15000</v>
      </c>
      <c r="F53" s="21"/>
      <c r="G53" s="21"/>
      <c r="H53" s="21"/>
      <c r="I53" s="16"/>
      <c r="J53" s="16"/>
    </row>
    <row r="54" spans="1:10" ht="16.5" thickTop="1" thickBot="1">
      <c r="A54" s="90"/>
      <c r="B54" s="73">
        <v>2023</v>
      </c>
      <c r="C54" s="74"/>
      <c r="D54" s="75"/>
      <c r="E54" s="71">
        <f t="shared" si="7"/>
        <v>15000</v>
      </c>
      <c r="F54" s="21"/>
      <c r="G54" s="21"/>
      <c r="H54" s="21"/>
      <c r="I54" s="16"/>
      <c r="J54" s="16"/>
    </row>
    <row r="55" spans="1:10" ht="16.5" thickTop="1" thickBot="1">
      <c r="A55" s="90"/>
      <c r="B55" s="27">
        <v>2024</v>
      </c>
      <c r="C55" s="59"/>
      <c r="D55" s="72"/>
      <c r="E55" s="79">
        <f t="shared" si="7"/>
        <v>15000</v>
      </c>
      <c r="F55" s="21"/>
      <c r="G55" s="21"/>
      <c r="H55" s="21"/>
      <c r="I55" s="16"/>
      <c r="J55" s="16"/>
    </row>
    <row r="56" spans="1:10" ht="16.5" thickTop="1" thickBot="1">
      <c r="A56" s="90"/>
      <c r="B56" s="73">
        <v>2025</v>
      </c>
      <c r="C56" s="74"/>
      <c r="D56" s="75"/>
      <c r="E56" s="71">
        <f t="shared" si="7"/>
        <v>15000</v>
      </c>
      <c r="F56" s="21"/>
      <c r="G56" s="21"/>
      <c r="H56" s="21"/>
      <c r="I56" s="16"/>
      <c r="J56" s="16"/>
    </row>
    <row r="57" spans="1:10" ht="16.5" thickTop="1" thickBot="1">
      <c r="A57" s="90"/>
      <c r="B57" s="27">
        <v>2026</v>
      </c>
      <c r="C57" s="76"/>
      <c r="D57" s="72"/>
      <c r="E57" s="79">
        <f t="shared" si="7"/>
        <v>15000</v>
      </c>
      <c r="F57" s="21"/>
      <c r="G57" s="21"/>
      <c r="H57" s="21"/>
      <c r="I57" s="16"/>
      <c r="J57" s="16"/>
    </row>
    <row r="58" spans="1:10" ht="16.5" thickTop="1" thickBot="1">
      <c r="A58" s="90"/>
      <c r="B58" s="73">
        <v>2027</v>
      </c>
      <c r="C58" s="74"/>
      <c r="D58" s="75"/>
      <c r="E58" s="71">
        <f t="shared" si="7"/>
        <v>15000</v>
      </c>
      <c r="F58" s="21"/>
      <c r="G58" s="21"/>
      <c r="H58" s="21"/>
      <c r="I58" s="16"/>
      <c r="J58" s="16"/>
    </row>
    <row r="59" spans="1:10" ht="16.5" thickTop="1" thickBot="1">
      <c r="A59" s="90"/>
      <c r="B59" s="27">
        <v>2028</v>
      </c>
      <c r="C59" s="59"/>
      <c r="D59" s="72"/>
      <c r="E59" s="79">
        <f t="shared" si="7"/>
        <v>15000</v>
      </c>
      <c r="F59" s="21"/>
      <c r="G59" s="21"/>
      <c r="H59" s="21"/>
      <c r="I59" s="16"/>
      <c r="J59" s="16"/>
    </row>
    <row r="60" spans="1:10" ht="16.5" thickTop="1" thickBot="1">
      <c r="A60" s="90"/>
      <c r="B60" s="73">
        <v>2029</v>
      </c>
      <c r="C60" s="74"/>
      <c r="D60" s="75"/>
      <c r="E60" s="71">
        <f t="shared" si="7"/>
        <v>15000</v>
      </c>
      <c r="F60" s="21"/>
      <c r="G60" s="21"/>
      <c r="H60" s="21"/>
      <c r="I60" s="16"/>
      <c r="J60" s="16"/>
    </row>
    <row r="61" spans="1:10" ht="16" thickTop="1">
      <c r="A61" s="90"/>
      <c r="B61" s="24">
        <v>2030</v>
      </c>
      <c r="C61" s="77"/>
      <c r="D61" s="72"/>
      <c r="E61" s="80">
        <f t="shared" si="7"/>
        <v>15000</v>
      </c>
      <c r="F61" s="21"/>
      <c r="G61" s="21"/>
      <c r="H61" s="21"/>
      <c r="I61" s="16"/>
      <c r="J61" s="16"/>
    </row>
    <row r="62" spans="1:10" ht="16" thickBot="1">
      <c r="A62" s="90"/>
      <c r="B62" s="14" t="s">
        <v>2</v>
      </c>
      <c r="C62" s="15"/>
      <c r="D62" s="17"/>
      <c r="E62" s="18">
        <f>SUM(E52:E61)</f>
        <v>135000</v>
      </c>
      <c r="F62" s="12"/>
      <c r="G62" s="12"/>
      <c r="H62" s="12"/>
      <c r="I62" s="16"/>
      <c r="J62" s="16"/>
    </row>
    <row r="63" spans="1:10" ht="16" thickTop="1">
      <c r="A63" s="4"/>
      <c r="B63" s="12"/>
      <c r="C63" s="12"/>
      <c r="D63" s="12"/>
      <c r="E63" s="19"/>
      <c r="F63" s="19"/>
      <c r="G63" s="19"/>
      <c r="H63" s="19"/>
      <c r="I63" s="16"/>
      <c r="J63" s="16"/>
    </row>
    <row r="64" spans="1:10">
      <c r="A64" s="4"/>
      <c r="B64" s="12"/>
      <c r="C64" s="12"/>
      <c r="D64" s="12"/>
      <c r="E64" s="19"/>
      <c r="F64" s="12"/>
      <c r="G64" s="19"/>
      <c r="H64" s="19"/>
      <c r="I64" s="16"/>
      <c r="J64" s="16"/>
    </row>
    <row r="65" spans="1:10">
      <c r="A65" s="4"/>
      <c r="B65" s="20" t="s">
        <v>17</v>
      </c>
      <c r="C65" s="12"/>
      <c r="D65" s="12"/>
      <c r="E65" s="12"/>
      <c r="F65" s="12"/>
      <c r="G65" s="19"/>
      <c r="H65" s="19"/>
      <c r="I65" s="19"/>
      <c r="J65" s="12"/>
    </row>
    <row r="66" spans="1:10" ht="6" customHeight="1">
      <c r="A66" s="4"/>
      <c r="B66" s="12"/>
      <c r="C66" s="12"/>
      <c r="D66" s="12"/>
      <c r="E66" s="12"/>
      <c r="F66" s="12"/>
      <c r="G66" s="19"/>
      <c r="H66" s="19"/>
      <c r="I66" s="19"/>
      <c r="J66" s="12"/>
    </row>
    <row r="67" spans="1:10">
      <c r="A67" s="4"/>
      <c r="B67" s="30" t="s">
        <v>27</v>
      </c>
      <c r="C67" s="12"/>
      <c r="D67" s="12"/>
      <c r="E67" s="12"/>
      <c r="F67" s="12"/>
      <c r="G67" s="12"/>
      <c r="H67" s="12"/>
      <c r="I67" s="12"/>
      <c r="J67" s="12"/>
    </row>
    <row r="68" spans="1:10">
      <c r="A68" s="4"/>
      <c r="B68" s="30" t="s">
        <v>18</v>
      </c>
      <c r="C68" s="12"/>
      <c r="D68" s="12"/>
      <c r="E68" s="12"/>
      <c r="F68" s="12"/>
      <c r="G68" s="12"/>
      <c r="H68" s="12"/>
      <c r="I68" s="12"/>
      <c r="J68" s="12"/>
    </row>
    <row r="69" spans="1:10">
      <c r="A69" s="4"/>
      <c r="B69" s="30"/>
      <c r="C69" s="12"/>
      <c r="D69" s="12"/>
      <c r="E69" s="12"/>
      <c r="F69" s="12"/>
      <c r="G69" s="12"/>
      <c r="H69" s="12"/>
      <c r="I69" s="12"/>
      <c r="J69" s="12"/>
    </row>
    <row r="70" spans="1:10">
      <c r="A70" s="4"/>
      <c r="B70" s="78"/>
      <c r="C70" s="12"/>
      <c r="D70" s="12"/>
      <c r="E70" s="12"/>
      <c r="F70" s="12"/>
      <c r="G70" s="12"/>
      <c r="H70" s="12"/>
      <c r="I70" s="12"/>
      <c r="J70" s="12"/>
    </row>
    <row r="71" spans="1:10">
      <c r="A71" s="4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</sheetData>
  <sheetProtection algorithmName="SHA-512" hashValue="V16n3j9QnEn5SaVhVEfrwfdhmJzR45MNe3OjMU78KcY0Mj7POgeYFTk/wHLhr7hzKf6i2CAv9stQ0CLfvTjWSQ==" saltValue="7OiFFxlkQA1cPxr17CMBUA==" spinCount="100000" sheet="1" selectLockedCells="1"/>
  <mergeCells count="1">
    <mergeCell ref="E49:E50"/>
  </mergeCells>
  <phoneticPr fontId="4" type="noConversion"/>
  <pageMargins left="0.75000000000000011" right="0.75000000000000011" top="1" bottom="1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Berechnungsbeispiel</vt:lpstr>
      <vt:lpstr>Berechnungsbeispiel!Druckbereich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Schmidt</dc:creator>
  <cp:lastModifiedBy>Madeleine Schmidt</cp:lastModifiedBy>
  <cp:lastPrinted>2018-11-16T13:26:16Z</cp:lastPrinted>
  <dcterms:created xsi:type="dcterms:W3CDTF">2013-12-05T18:13:21Z</dcterms:created>
  <dcterms:modified xsi:type="dcterms:W3CDTF">2021-01-20T14:02:43Z</dcterms:modified>
</cp:coreProperties>
</file>